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jam\Desktop\"/>
    </mc:Choice>
  </mc:AlternateContent>
  <xr:revisionPtr revIDLastSave="0" documentId="13_ncr:1_{7FECD037-C8C8-42AF-A310-FCAC27DE753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  <c r="J27" i="1"/>
  <c r="J28" i="1"/>
  <c r="J29" i="1"/>
  <c r="J30" i="1"/>
  <c r="J31" i="1"/>
  <c r="J32" i="1"/>
  <c r="J33" i="1"/>
  <c r="J25" i="1"/>
  <c r="K31" i="1"/>
  <c r="K32" i="1"/>
  <c r="K29" i="1"/>
  <c r="K20" i="1"/>
  <c r="J20" i="1"/>
  <c r="K33" i="1" l="1"/>
  <c r="K26" i="1"/>
  <c r="J14" i="1"/>
  <c r="K14" i="1" s="1"/>
  <c r="K27" i="1"/>
  <c r="K28" i="1"/>
  <c r="K25" i="1"/>
  <c r="K30" i="1"/>
  <c r="J18" i="1"/>
  <c r="K18" i="1" s="1"/>
  <c r="J12" i="1"/>
  <c r="K12" i="1" s="1"/>
  <c r="J21" i="1"/>
  <c r="K21" i="1" s="1"/>
  <c r="J19" i="1"/>
  <c r="K19" i="1" s="1"/>
  <c r="J22" i="1"/>
  <c r="K22" i="1" s="1"/>
  <c r="J17" i="1"/>
  <c r="K17" i="1" s="1"/>
  <c r="J15" i="1"/>
  <c r="K15" i="1" s="1"/>
  <c r="J16" i="1"/>
  <c r="K16" i="1" s="1"/>
  <c r="J13" i="1" l="1"/>
  <c r="K13" i="1" s="1"/>
</calcChain>
</file>

<file path=xl/sharedStrings.xml><?xml version="1.0" encoding="utf-8"?>
<sst xmlns="http://schemas.openxmlformats.org/spreadsheetml/2006/main" count="154" uniqueCount="123">
  <si>
    <t>Kilpailu</t>
  </si>
  <si>
    <t>päiväys</t>
  </si>
  <si>
    <t>Järjestäjä</t>
  </si>
  <si>
    <t>Luokka</t>
  </si>
  <si>
    <t>Lähtöaika</t>
  </si>
  <si>
    <t>aika</t>
  </si>
  <si>
    <t>sijoi</t>
  </si>
  <si>
    <t>nro</t>
  </si>
  <si>
    <t>nimi</t>
  </si>
  <si>
    <t>perämies</t>
  </si>
  <si>
    <t>miehistö</t>
  </si>
  <si>
    <t>tuloaika</t>
  </si>
  <si>
    <t>laskettu</t>
  </si>
  <si>
    <t>Lauri Katajisto</t>
  </si>
  <si>
    <t>Huomautukset: kilpapurjehdus@vaasanmerenkyntajat.fi</t>
  </si>
  <si>
    <t>Jumpin Jack Flash</t>
  </si>
  <si>
    <t>Niklas Jakobsson</t>
  </si>
  <si>
    <t>Vaasan majakan kierros</t>
  </si>
  <si>
    <t>VM</t>
  </si>
  <si>
    <t>Trixie</t>
  </si>
  <si>
    <t>Cram</t>
  </si>
  <si>
    <t>Jani Kahari</t>
  </si>
  <si>
    <t>Altair</t>
  </si>
  <si>
    <t>Börje Harju</t>
  </si>
  <si>
    <t>Michael Wahlroos</t>
  </si>
  <si>
    <t>Arlee</t>
  </si>
  <si>
    <t>Johan Neovius</t>
  </si>
  <si>
    <t>Johan Koski</t>
  </si>
  <si>
    <t>Kata Rove</t>
  </si>
  <si>
    <t>DH</t>
  </si>
  <si>
    <t>Tommi Hautamäki</t>
  </si>
  <si>
    <t>sijoitus</t>
  </si>
  <si>
    <t>FinRating</t>
  </si>
  <si>
    <t>FIN8456</t>
  </si>
  <si>
    <t>Timo Rissanen</t>
  </si>
  <si>
    <t>Tyyppi</t>
  </si>
  <si>
    <t>X-99</t>
  </si>
  <si>
    <t>SWE577</t>
  </si>
  <si>
    <t>Grey</t>
  </si>
  <si>
    <t>Arto Järvi</t>
  </si>
  <si>
    <t>Gilles Monnet, Joonas Saarela, Arttu Salo, Mariella Järvi</t>
  </si>
  <si>
    <t>FIN11343</t>
  </si>
  <si>
    <t>Eureka</t>
  </si>
  <si>
    <t>Markus Paavola</t>
  </si>
  <si>
    <t>Sakari Paavola, Kristian Paavola, Harri Lehtinen</t>
  </si>
  <si>
    <t>Hanse 400</t>
  </si>
  <si>
    <t>S36</t>
  </si>
  <si>
    <t>Taru</t>
  </si>
  <si>
    <t>Mats Fogelberg</t>
  </si>
  <si>
    <t>Taru Hagelberg, Håkan Nyholm</t>
  </si>
  <si>
    <t>Swan 36</t>
  </si>
  <si>
    <t>FIN236</t>
  </si>
  <si>
    <t>Chao</t>
  </si>
  <si>
    <t>Melges 24</t>
  </si>
  <si>
    <t>FIN9266</t>
  </si>
  <si>
    <t>Jacutsi</t>
  </si>
  <si>
    <t>Matti Katajisto, Jarkko Ketonen, Henri Laakso</t>
  </si>
  <si>
    <t>J/92</t>
  </si>
  <si>
    <t>SWE38</t>
  </si>
  <si>
    <t>Simon Byholm, Erik Hansen, Amanda Saranpää, Anton Österbro</t>
  </si>
  <si>
    <t>Compis 363</t>
  </si>
  <si>
    <t>FIN9335</t>
  </si>
  <si>
    <t>Mikaela Jakobsson, Emilia Jakobsson, Filippa Nabb, Ronny Hellström</t>
  </si>
  <si>
    <t>J/35</t>
  </si>
  <si>
    <t>FIN1032</t>
  </si>
  <si>
    <t>Tuulia</t>
  </si>
  <si>
    <t>Olavi Rönkkö</t>
  </si>
  <si>
    <t>Kari Hautala, Teemu Jokela</t>
  </si>
  <si>
    <t>Albin Express</t>
  </si>
  <si>
    <t>FIN1467</t>
  </si>
  <si>
    <t>Felicia 2</t>
  </si>
  <si>
    <t>Kaj Rolander</t>
  </si>
  <si>
    <t>Tomi Honkakangas, Filip Dahlskog</t>
  </si>
  <si>
    <t>Guy 27 MH</t>
  </si>
  <si>
    <t>FIN4375</t>
  </si>
  <si>
    <t>Seikkailu</t>
  </si>
  <si>
    <t>Jyri Trofast</t>
  </si>
  <si>
    <t>Mikko Heikkilä, Heidi kanerva, Aki Västi</t>
  </si>
  <si>
    <t>Marieholm 32</t>
  </si>
  <si>
    <t>FIN7467</t>
  </si>
  <si>
    <t>Trofast</t>
  </si>
  <si>
    <t>Pekka Liedes</t>
  </si>
  <si>
    <t>Pia Liedes</t>
  </si>
  <si>
    <t>Sunwind 311</t>
  </si>
  <si>
    <t>FIN6004</t>
  </si>
  <si>
    <t>Petter Forth</t>
  </si>
  <si>
    <t>Omega 42</t>
  </si>
  <si>
    <t>FIN851</t>
  </si>
  <si>
    <t>Alise</t>
  </si>
  <si>
    <t>Kim Wiander</t>
  </si>
  <si>
    <t>Jonas Söderlund</t>
  </si>
  <si>
    <t>FIN6053</t>
  </si>
  <si>
    <t>Marinetta</t>
  </si>
  <si>
    <t>Timo Martonen</t>
  </si>
  <si>
    <t>Olavi Martonen</t>
  </si>
  <si>
    <t>Crown 31</t>
  </si>
  <si>
    <t>FIN46</t>
  </si>
  <si>
    <t>Sponsor Wetech</t>
  </si>
  <si>
    <t>Hedda Stolppe</t>
  </si>
  <si>
    <t>Farr 30</t>
  </si>
  <si>
    <t>Tuomas Flink, Ari Närvä, Mats Jakobsson, Juha Rintamäki</t>
  </si>
  <si>
    <t>FIN3116</t>
  </si>
  <si>
    <t>Next Level</t>
  </si>
  <si>
    <t>Maestro 31</t>
  </si>
  <si>
    <t>FIN6650</t>
  </si>
  <si>
    <t>Anders Wirgenius</t>
  </si>
  <si>
    <t>H-Star</t>
  </si>
  <si>
    <t>FIN6230</t>
  </si>
  <si>
    <t>Tempera</t>
  </si>
  <si>
    <t>Hannu Laari</t>
  </si>
  <si>
    <t>Timo Kallio</t>
  </si>
  <si>
    <t>Maestro 35</t>
  </si>
  <si>
    <t>FIN11334</t>
  </si>
  <si>
    <t>Lilla Stumpan</t>
  </si>
  <si>
    <t>Asko Valtti</t>
  </si>
  <si>
    <t>Kenneth Kastren</t>
  </si>
  <si>
    <t>Maxi Fenix Dinette</t>
  </si>
  <si>
    <t>Beneteau First 40,7</t>
  </si>
  <si>
    <t>Markku Pihlajaviita, Tero Raunio, Jukka Penttinen</t>
  </si>
  <si>
    <t>Seura</t>
  </si>
  <si>
    <t>WSA</t>
  </si>
  <si>
    <t>WSF</t>
  </si>
  <si>
    <t>VTP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</si>
</sst>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&quot;:&quot;mm&quot;:&quot;ss"/>
    <numFmt numFmtId="165" formatCode="[hh]&quot;:&quot;mm&quot;:&quot;ss"/>
    <numFmt numFmtId="166" formatCode="h:mm:ss;@"/>
    <numFmt numFmtId="167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21" fontId="0" fillId="0" borderId="0" xfId="0" applyNumberFormat="1"/>
    <xf numFmtId="0" fontId="0" fillId="0" borderId="0" xfId="0" applyFont="1"/>
    <xf numFmtId="2" fontId="0" fillId="0" borderId="0" xfId="0" applyNumberFormat="1" applyFont="1"/>
    <xf numFmtId="164" fontId="0" fillId="0" borderId="0" xfId="0" applyNumberFormat="1" applyFont="1"/>
    <xf numFmtId="14" fontId="0" fillId="0" borderId="0" xfId="0" applyNumberFormat="1" applyFont="1"/>
    <xf numFmtId="0" fontId="0" fillId="0" borderId="1" xfId="0" applyFont="1" applyBorder="1"/>
    <xf numFmtId="2" fontId="0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Border="1"/>
    <xf numFmtId="21" fontId="0" fillId="0" borderId="1" xfId="0" applyNumberFormat="1" applyFont="1" applyBorder="1"/>
    <xf numFmtId="165" fontId="0" fillId="0" borderId="1" xfId="0" applyNumberFormat="1" applyFont="1" applyBorder="1"/>
    <xf numFmtId="166" fontId="0" fillId="0" borderId="1" xfId="0" applyNumberFormat="1" applyFont="1" applyBorder="1"/>
    <xf numFmtId="0" fontId="0" fillId="0" borderId="1" xfId="0" applyFont="1" applyFill="1" applyBorder="1"/>
    <xf numFmtId="21" fontId="0" fillId="0" borderId="0" xfId="0" applyNumberFormat="1" applyFont="1" applyBorder="1"/>
    <xf numFmtId="166" fontId="0" fillId="0" borderId="0" xfId="0" applyNumberFormat="1" applyFont="1" applyBorder="1"/>
    <xf numFmtId="165" fontId="0" fillId="0" borderId="0" xfId="0" applyNumberFormat="1" applyFont="1" applyBorder="1"/>
    <xf numFmtId="0" fontId="0" fillId="0" borderId="1" xfId="0" applyFont="1" applyBorder="1" applyAlignment="1">
      <alignment horizontal="left"/>
    </xf>
    <xf numFmtId="167" fontId="0" fillId="0" borderId="1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47626</xdr:rowOff>
    </xdr:from>
    <xdr:to>
      <xdr:col>10</xdr:col>
      <xdr:colOff>390525</xdr:colOff>
      <xdr:row>7</xdr:row>
      <xdr:rowOff>180975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B7DF57D3-01C0-4B0D-80A3-773D54EFE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5" y="47626"/>
          <a:ext cx="1000125" cy="1466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topLeftCell="A9" workbookViewId="0">
      <selection activeCell="L11" sqref="L11"/>
    </sheetView>
  </sheetViews>
  <sheetFormatPr defaultRowHeight="15" x14ac:dyDescent="0.25"/>
  <cols>
    <col min="3" max="3" width="16.85546875" customWidth="1"/>
    <col min="4" max="4" width="8.28515625" customWidth="1"/>
    <col min="5" max="5" width="16.7109375" customWidth="1"/>
    <col min="6" max="6" width="61.5703125" customWidth="1"/>
    <col min="7" max="7" width="18.140625" customWidth="1"/>
    <col min="11" max="11" width="8.140625" customWidth="1"/>
  </cols>
  <sheetData>
    <row r="1" spans="1:11" x14ac:dyDescent="0.25">
      <c r="A1" s="6"/>
      <c r="B1" s="6"/>
      <c r="C1" s="6"/>
      <c r="D1" s="6"/>
      <c r="E1" s="6"/>
      <c r="F1" s="6"/>
      <c r="G1" s="6"/>
      <c r="H1" s="7"/>
      <c r="I1" s="8"/>
      <c r="J1" s="8"/>
      <c r="K1" s="8"/>
    </row>
    <row r="2" spans="1:11" x14ac:dyDescent="0.25">
      <c r="A2" s="6" t="s">
        <v>0</v>
      </c>
      <c r="B2" s="6"/>
      <c r="C2" s="6" t="s">
        <v>17</v>
      </c>
      <c r="D2" s="6"/>
      <c r="E2" s="6"/>
      <c r="F2" s="6" t="s">
        <v>1</v>
      </c>
      <c r="G2" s="6"/>
      <c r="H2" s="7"/>
      <c r="I2" s="8"/>
      <c r="J2" s="8"/>
      <c r="K2" s="8"/>
    </row>
    <row r="3" spans="1:11" x14ac:dyDescent="0.25">
      <c r="A3" s="6" t="s">
        <v>2</v>
      </c>
      <c r="B3" s="6"/>
      <c r="C3" s="6" t="s">
        <v>18</v>
      </c>
      <c r="D3" s="6"/>
      <c r="E3" s="6"/>
      <c r="F3" s="9">
        <v>44058</v>
      </c>
      <c r="G3" s="9"/>
      <c r="H3" s="7"/>
      <c r="I3" s="8"/>
      <c r="J3" s="8"/>
      <c r="K3" s="8"/>
    </row>
    <row r="4" spans="1:11" x14ac:dyDescent="0.25">
      <c r="A4" s="6"/>
      <c r="B4" s="6"/>
      <c r="C4" s="6"/>
      <c r="D4" s="6"/>
      <c r="E4" s="6"/>
      <c r="F4" s="6"/>
      <c r="G4" s="6"/>
      <c r="H4" s="7"/>
      <c r="I4" s="8"/>
      <c r="J4" s="8"/>
      <c r="K4" s="8"/>
    </row>
    <row r="5" spans="1:11" x14ac:dyDescent="0.25">
      <c r="A5" s="6" t="s">
        <v>3</v>
      </c>
      <c r="B5" s="6"/>
      <c r="C5" s="6" t="s">
        <v>4</v>
      </c>
      <c r="D5" s="6"/>
      <c r="E5" t="s">
        <v>32</v>
      </c>
      <c r="F5" s="8">
        <v>0.42708333333333331</v>
      </c>
      <c r="G5" s="8"/>
      <c r="H5" s="7"/>
      <c r="I5" s="8"/>
      <c r="J5" s="8"/>
      <c r="K5" s="8"/>
    </row>
    <row r="6" spans="1:11" x14ac:dyDescent="0.25">
      <c r="A6" s="6"/>
      <c r="B6" s="6"/>
      <c r="C6" s="6"/>
      <c r="D6" s="6"/>
      <c r="E6" s="6" t="s">
        <v>29</v>
      </c>
      <c r="F6" s="8">
        <v>0.41666666666666669</v>
      </c>
      <c r="G6" s="8"/>
      <c r="H6" s="7"/>
      <c r="I6" s="8"/>
      <c r="J6" s="8"/>
      <c r="K6" s="8"/>
    </row>
    <row r="7" spans="1:11" x14ac:dyDescent="0.25">
      <c r="A7" s="6"/>
      <c r="B7" s="6"/>
      <c r="C7" s="6"/>
      <c r="D7" s="6"/>
      <c r="E7" s="6"/>
      <c r="F7" s="8"/>
      <c r="G7" s="8"/>
      <c r="H7" s="7"/>
      <c r="I7" s="8"/>
      <c r="J7" s="8"/>
      <c r="K7" s="8"/>
    </row>
    <row r="8" spans="1:11" x14ac:dyDescent="0.25">
      <c r="A8" s="6"/>
      <c r="B8" s="6"/>
      <c r="C8" s="6"/>
      <c r="D8" s="6"/>
      <c r="E8" s="6"/>
      <c r="F8" s="6"/>
      <c r="G8" s="6"/>
      <c r="H8" s="7"/>
      <c r="I8" s="8"/>
      <c r="J8" s="8"/>
      <c r="K8" s="8"/>
    </row>
    <row r="9" spans="1:11" x14ac:dyDescent="0.25">
      <c r="A9" s="6"/>
      <c r="B9" s="6"/>
      <c r="C9" s="6"/>
      <c r="D9" s="6"/>
      <c r="E9" s="6"/>
      <c r="F9" s="6"/>
      <c r="G9" s="6"/>
      <c r="H9" s="7"/>
      <c r="I9" s="8"/>
      <c r="J9" s="8"/>
      <c r="K9" s="8" t="s">
        <v>5</v>
      </c>
    </row>
    <row r="10" spans="1:11" x14ac:dyDescent="0.25">
      <c r="A10" s="6" t="s">
        <v>32</v>
      </c>
      <c r="B10" s="6"/>
      <c r="C10" s="6"/>
      <c r="D10" s="6"/>
      <c r="E10" s="6"/>
      <c r="F10" s="6"/>
      <c r="G10" s="6"/>
      <c r="H10" s="7"/>
      <c r="I10" s="8"/>
      <c r="J10" s="8"/>
      <c r="K10" s="8"/>
    </row>
    <row r="11" spans="1:11" x14ac:dyDescent="0.25">
      <c r="A11" s="10" t="s">
        <v>6</v>
      </c>
      <c r="B11" s="10" t="s">
        <v>7</v>
      </c>
      <c r="C11" s="10" t="s">
        <v>8</v>
      </c>
      <c r="D11" s="10" t="s">
        <v>119</v>
      </c>
      <c r="E11" s="10" t="s">
        <v>9</v>
      </c>
      <c r="F11" s="10" t="s">
        <v>10</v>
      </c>
      <c r="G11" s="10" t="s">
        <v>35</v>
      </c>
      <c r="H11" s="11" t="s">
        <v>32</v>
      </c>
      <c r="I11" s="12" t="s">
        <v>11</v>
      </c>
      <c r="J11" s="12" t="s">
        <v>5</v>
      </c>
      <c r="K11" s="12" t="s">
        <v>12</v>
      </c>
    </row>
    <row r="12" spans="1:11" x14ac:dyDescent="0.25">
      <c r="A12" s="10">
        <v>1</v>
      </c>
      <c r="B12" s="10" t="s">
        <v>54</v>
      </c>
      <c r="C12" s="10" t="s">
        <v>55</v>
      </c>
      <c r="D12" s="10" t="s">
        <v>18</v>
      </c>
      <c r="E12" s="10" t="s">
        <v>13</v>
      </c>
      <c r="F12" s="13" t="s">
        <v>56</v>
      </c>
      <c r="G12" s="13" t="s">
        <v>57</v>
      </c>
      <c r="H12" s="22">
        <v>0.97319999999999995</v>
      </c>
      <c r="I12" s="14">
        <v>0.68809027777777787</v>
      </c>
      <c r="J12" s="15">
        <f>$I12-$F$5</f>
        <v>0.26100694444444456</v>
      </c>
      <c r="K12" s="16">
        <f>$H12*$J12</f>
        <v>0.25401195833333345</v>
      </c>
    </row>
    <row r="13" spans="1:11" x14ac:dyDescent="0.25">
      <c r="A13" s="10">
        <v>2</v>
      </c>
      <c r="B13" s="21" t="s">
        <v>58</v>
      </c>
      <c r="C13" s="10" t="s">
        <v>20</v>
      </c>
      <c r="D13" s="10" t="s">
        <v>120</v>
      </c>
      <c r="E13" s="10" t="s">
        <v>21</v>
      </c>
      <c r="F13" s="10" t="s">
        <v>59</v>
      </c>
      <c r="G13" s="10" t="s">
        <v>60</v>
      </c>
      <c r="H13" s="22">
        <v>0.98170000000000002</v>
      </c>
      <c r="I13" s="14">
        <v>0.68983796296296296</v>
      </c>
      <c r="J13" s="15">
        <f>$I13-$F$5</f>
        <v>0.26275462962962964</v>
      </c>
      <c r="K13" s="16">
        <f>$H13*$J13</f>
        <v>0.2579462199074074</v>
      </c>
    </row>
    <row r="14" spans="1:11" x14ac:dyDescent="0.25">
      <c r="A14" s="10">
        <v>3</v>
      </c>
      <c r="B14" s="17" t="s">
        <v>46</v>
      </c>
      <c r="C14" s="17" t="s">
        <v>47</v>
      </c>
      <c r="D14" s="17" t="s">
        <v>121</v>
      </c>
      <c r="E14" s="17" t="s">
        <v>48</v>
      </c>
      <c r="F14" s="10" t="s">
        <v>49</v>
      </c>
      <c r="G14" s="10" t="s">
        <v>50</v>
      </c>
      <c r="H14" s="22">
        <v>0.88619999999999999</v>
      </c>
      <c r="I14" s="14">
        <v>0.72737268518518527</v>
      </c>
      <c r="J14" s="15">
        <f>$I14-$F$5</f>
        <v>0.30028935185185196</v>
      </c>
      <c r="K14" s="16">
        <f>$H14*$J14</f>
        <v>0.26611642361111121</v>
      </c>
    </row>
    <row r="15" spans="1:11" x14ac:dyDescent="0.25">
      <c r="A15" s="10">
        <v>4</v>
      </c>
      <c r="B15" s="10" t="s">
        <v>64</v>
      </c>
      <c r="C15" s="10" t="s">
        <v>65</v>
      </c>
      <c r="D15" s="10" t="s">
        <v>18</v>
      </c>
      <c r="E15" s="10" t="s">
        <v>66</v>
      </c>
      <c r="F15" s="10" t="s">
        <v>67</v>
      </c>
      <c r="G15" s="10" t="s">
        <v>68</v>
      </c>
      <c r="H15" s="22">
        <v>0.87050000000000005</v>
      </c>
      <c r="I15" s="14">
        <v>0.73486111111111108</v>
      </c>
      <c r="J15" s="15">
        <f>$I15-$F$5</f>
        <v>0.30777777777777776</v>
      </c>
      <c r="K15" s="16">
        <f>$H15*$J15</f>
        <v>0.26792055555555555</v>
      </c>
    </row>
    <row r="16" spans="1:11" x14ac:dyDescent="0.25">
      <c r="A16" s="10">
        <v>5</v>
      </c>
      <c r="B16" s="17" t="s">
        <v>51</v>
      </c>
      <c r="C16" s="17" t="s">
        <v>52</v>
      </c>
      <c r="D16" s="17" t="s">
        <v>120</v>
      </c>
      <c r="E16" s="17" t="s">
        <v>27</v>
      </c>
      <c r="F16" s="10" t="s">
        <v>118</v>
      </c>
      <c r="G16" s="10" t="s">
        <v>53</v>
      </c>
      <c r="H16" s="22">
        <v>0.99580000000000002</v>
      </c>
      <c r="I16" s="14">
        <v>0.69800925925925927</v>
      </c>
      <c r="J16" s="15">
        <f>$I16-$F$5</f>
        <v>0.27092592592592596</v>
      </c>
      <c r="K16" s="16">
        <f>$H16*$J16</f>
        <v>0.26978803703703708</v>
      </c>
    </row>
    <row r="17" spans="1:11" x14ac:dyDescent="0.25">
      <c r="A17" s="10">
        <v>6</v>
      </c>
      <c r="B17" s="10" t="s">
        <v>69</v>
      </c>
      <c r="C17" s="10" t="s">
        <v>70</v>
      </c>
      <c r="D17" s="10" t="s">
        <v>121</v>
      </c>
      <c r="E17" s="10" t="s">
        <v>71</v>
      </c>
      <c r="F17" s="13" t="s">
        <v>72</v>
      </c>
      <c r="G17" s="13" t="s">
        <v>73</v>
      </c>
      <c r="H17" s="22">
        <v>0.81559999999999999</v>
      </c>
      <c r="I17" s="14">
        <v>0.76234953703703701</v>
      </c>
      <c r="J17" s="15">
        <f>$I17-$F$5</f>
        <v>0.33526620370370369</v>
      </c>
      <c r="K17" s="16">
        <f>$H17*$J17</f>
        <v>0.27344311574074071</v>
      </c>
    </row>
    <row r="18" spans="1:11" x14ac:dyDescent="0.25">
      <c r="A18" s="10">
        <v>7</v>
      </c>
      <c r="B18" s="10" t="s">
        <v>33</v>
      </c>
      <c r="C18" s="10" t="s">
        <v>19</v>
      </c>
      <c r="D18" s="10" t="s">
        <v>121</v>
      </c>
      <c r="E18" s="10" t="s">
        <v>34</v>
      </c>
      <c r="F18" s="13" t="s">
        <v>100</v>
      </c>
      <c r="G18" s="13" t="s">
        <v>36</v>
      </c>
      <c r="H18" s="22">
        <v>0.98850000000000005</v>
      </c>
      <c r="I18" s="14">
        <v>0.70396990740740739</v>
      </c>
      <c r="J18" s="15">
        <f>$I18-$F$5</f>
        <v>0.27688657407407408</v>
      </c>
      <c r="K18" s="16">
        <f>$H18*$J18</f>
        <v>0.27370237847222223</v>
      </c>
    </row>
    <row r="19" spans="1:11" x14ac:dyDescent="0.25">
      <c r="A19" s="10">
        <v>8</v>
      </c>
      <c r="B19" s="10" t="s">
        <v>61</v>
      </c>
      <c r="C19" s="10" t="s">
        <v>15</v>
      </c>
      <c r="D19" s="10" t="s">
        <v>121</v>
      </c>
      <c r="E19" s="10" t="s">
        <v>16</v>
      </c>
      <c r="F19" s="13" t="s">
        <v>62</v>
      </c>
      <c r="G19" s="13" t="s">
        <v>63</v>
      </c>
      <c r="H19" s="22">
        <v>0.99539999999999995</v>
      </c>
      <c r="I19" s="14">
        <v>0.70295138888888886</v>
      </c>
      <c r="J19" s="15">
        <f>$I19-$F$5</f>
        <v>0.27586805555555555</v>
      </c>
      <c r="K19" s="16">
        <f>$H19*$J19</f>
        <v>0.27459906249999999</v>
      </c>
    </row>
    <row r="20" spans="1:11" x14ac:dyDescent="0.25">
      <c r="A20" s="17">
        <v>9</v>
      </c>
      <c r="B20" s="10" t="s">
        <v>74</v>
      </c>
      <c r="C20" s="10" t="s">
        <v>75</v>
      </c>
      <c r="D20" s="10" t="s">
        <v>18</v>
      </c>
      <c r="E20" s="10" t="s">
        <v>76</v>
      </c>
      <c r="F20" s="13" t="s">
        <v>77</v>
      </c>
      <c r="G20" s="13" t="s">
        <v>78</v>
      </c>
      <c r="H20" s="22">
        <v>0.82350000000000001</v>
      </c>
      <c r="I20" s="14">
        <v>0.76188657407407412</v>
      </c>
      <c r="J20" s="15">
        <f>$I20-$F$5</f>
        <v>0.3348032407407408</v>
      </c>
      <c r="K20" s="16">
        <f>$H20*$J20</f>
        <v>0.27571046875000005</v>
      </c>
    </row>
    <row r="21" spans="1:11" x14ac:dyDescent="0.25">
      <c r="A21" s="17">
        <v>10</v>
      </c>
      <c r="B21" s="10" t="s">
        <v>37</v>
      </c>
      <c r="C21" s="10" t="s">
        <v>38</v>
      </c>
      <c r="D21" s="10" t="s">
        <v>18</v>
      </c>
      <c r="E21" s="10" t="s">
        <v>39</v>
      </c>
      <c r="F21" s="13" t="s">
        <v>40</v>
      </c>
      <c r="G21" s="13" t="s">
        <v>117</v>
      </c>
      <c r="H21" s="22">
        <v>1.0351999999999999</v>
      </c>
      <c r="I21" s="12">
        <v>0.70659722222222221</v>
      </c>
      <c r="J21" s="15">
        <f>$I21-$F$5</f>
        <v>0.2795138888888889</v>
      </c>
      <c r="K21" s="16">
        <f>$H21*$J21</f>
        <v>0.28935277777777774</v>
      </c>
    </row>
    <row r="22" spans="1:11" x14ac:dyDescent="0.25">
      <c r="A22" s="10">
        <v>11</v>
      </c>
      <c r="B22" s="10" t="s">
        <v>41</v>
      </c>
      <c r="C22" s="10" t="s">
        <v>42</v>
      </c>
      <c r="D22" s="10" t="s">
        <v>18</v>
      </c>
      <c r="E22" s="10" t="s">
        <v>43</v>
      </c>
      <c r="F22" s="10" t="s">
        <v>44</v>
      </c>
      <c r="G22" s="10" t="s">
        <v>45</v>
      </c>
      <c r="H22" s="22">
        <v>1.0274000000000001</v>
      </c>
      <c r="I22" s="14">
        <v>0.70949074074074081</v>
      </c>
      <c r="J22" s="15">
        <f>$I22-$F$5</f>
        <v>0.2824074074074075</v>
      </c>
      <c r="K22" s="16">
        <f>$H22*$J22</f>
        <v>0.29014537037037047</v>
      </c>
    </row>
    <row r="23" spans="1:11" x14ac:dyDescent="0.25">
      <c r="A23" s="6" t="s">
        <v>29</v>
      </c>
      <c r="B23" s="6"/>
      <c r="C23" s="6"/>
      <c r="D23" s="6"/>
      <c r="E23" s="6"/>
      <c r="F23" s="6"/>
      <c r="G23" s="6"/>
      <c r="H23" s="22"/>
      <c r="I23" s="18"/>
      <c r="J23" s="20"/>
      <c r="K23" s="19"/>
    </row>
    <row r="24" spans="1:11" x14ac:dyDescent="0.25">
      <c r="A24" s="10" t="s">
        <v>31</v>
      </c>
      <c r="B24" s="10" t="s">
        <v>7</v>
      </c>
      <c r="C24" s="10" t="s">
        <v>8</v>
      </c>
      <c r="D24" s="10"/>
      <c r="E24" s="10" t="s">
        <v>9</v>
      </c>
      <c r="F24" s="10" t="s">
        <v>10</v>
      </c>
      <c r="G24" s="10" t="s">
        <v>35</v>
      </c>
      <c r="H24" s="22" t="s">
        <v>32</v>
      </c>
      <c r="I24" s="14" t="s">
        <v>11</v>
      </c>
      <c r="J24" s="15" t="s">
        <v>5</v>
      </c>
      <c r="K24" s="16" t="s">
        <v>12</v>
      </c>
    </row>
    <row r="25" spans="1:11" x14ac:dyDescent="0.25">
      <c r="A25" s="10">
        <v>1</v>
      </c>
      <c r="B25" s="10" t="s">
        <v>96</v>
      </c>
      <c r="C25" s="10" t="s">
        <v>97</v>
      </c>
      <c r="D25" s="10" t="s">
        <v>120</v>
      </c>
      <c r="E25" s="10" t="s">
        <v>98</v>
      </c>
      <c r="F25" s="10" t="s">
        <v>24</v>
      </c>
      <c r="G25" s="10" t="s">
        <v>99</v>
      </c>
      <c r="H25" s="22">
        <v>1.0130999999999999</v>
      </c>
      <c r="I25" s="14">
        <v>0.66886574074074068</v>
      </c>
      <c r="J25" s="15">
        <f>$I25-$F$6</f>
        <v>0.25219907407407399</v>
      </c>
      <c r="K25" s="16">
        <f>$H25*$J25</f>
        <v>0.25550288194444432</v>
      </c>
    </row>
    <row r="26" spans="1:11" x14ac:dyDescent="0.25">
      <c r="A26" s="10">
        <v>2</v>
      </c>
      <c r="B26" s="10" t="s">
        <v>84</v>
      </c>
      <c r="C26" s="10" t="s">
        <v>25</v>
      </c>
      <c r="D26" s="10" t="s">
        <v>121</v>
      </c>
      <c r="E26" s="10" t="s">
        <v>26</v>
      </c>
      <c r="F26" s="10" t="s">
        <v>85</v>
      </c>
      <c r="G26" s="10" t="s">
        <v>86</v>
      </c>
      <c r="H26" s="22">
        <v>0.97570000000000001</v>
      </c>
      <c r="I26" s="14">
        <v>0.68478009259259265</v>
      </c>
      <c r="J26" s="15">
        <f t="shared" ref="J26:J33" si="0">$I26-$F$6</f>
        <v>0.26811342592592596</v>
      </c>
      <c r="K26" s="16">
        <f>$H26*$J26</f>
        <v>0.26159826967592598</v>
      </c>
    </row>
    <row r="27" spans="1:11" x14ac:dyDescent="0.25">
      <c r="A27" s="10">
        <v>3</v>
      </c>
      <c r="B27" s="10" t="s">
        <v>91</v>
      </c>
      <c r="C27" s="10" t="s">
        <v>92</v>
      </c>
      <c r="D27" s="10" t="s">
        <v>121</v>
      </c>
      <c r="E27" s="10" t="s">
        <v>93</v>
      </c>
      <c r="F27" s="13" t="s">
        <v>94</v>
      </c>
      <c r="G27" s="13" t="s">
        <v>95</v>
      </c>
      <c r="H27" s="22">
        <v>0.88780000000000003</v>
      </c>
      <c r="I27" s="14">
        <v>0.71724537037037039</v>
      </c>
      <c r="J27" s="15">
        <f t="shared" si="0"/>
        <v>0.30057870370370371</v>
      </c>
      <c r="K27" s="16">
        <f>$H27*$J27</f>
        <v>0.26685377314814818</v>
      </c>
    </row>
    <row r="28" spans="1:11" x14ac:dyDescent="0.25">
      <c r="A28" s="13">
        <v>4</v>
      </c>
      <c r="B28" s="10" t="s">
        <v>87</v>
      </c>
      <c r="C28" s="10" t="s">
        <v>88</v>
      </c>
      <c r="D28" s="10" t="s">
        <v>121</v>
      </c>
      <c r="E28" s="10" t="s">
        <v>89</v>
      </c>
      <c r="F28" s="10" t="s">
        <v>90</v>
      </c>
      <c r="G28" s="10" t="s">
        <v>68</v>
      </c>
      <c r="H28" s="22">
        <v>0.87050000000000005</v>
      </c>
      <c r="I28" s="14">
        <v>0.73</v>
      </c>
      <c r="J28" s="15">
        <f t="shared" si="0"/>
        <v>0.3133333333333333</v>
      </c>
      <c r="K28" s="16">
        <f>$H28*$J28</f>
        <v>0.27275666666666665</v>
      </c>
    </row>
    <row r="29" spans="1:11" x14ac:dyDescent="0.25">
      <c r="A29" s="10">
        <v>5</v>
      </c>
      <c r="B29" s="10" t="s">
        <v>112</v>
      </c>
      <c r="C29" s="10" t="s">
        <v>113</v>
      </c>
      <c r="D29" s="10" t="s">
        <v>121</v>
      </c>
      <c r="E29" s="10" t="s">
        <v>114</v>
      </c>
      <c r="F29" s="10" t="s">
        <v>115</v>
      </c>
      <c r="G29" s="10" t="s">
        <v>116</v>
      </c>
      <c r="H29" s="22">
        <v>0.83919999999999995</v>
      </c>
      <c r="I29" s="14">
        <v>0.74777777777777776</v>
      </c>
      <c r="J29" s="15">
        <f t="shared" si="0"/>
        <v>0.33111111111111108</v>
      </c>
      <c r="K29" s="16">
        <f>$H29*$J29</f>
        <v>0.27786844444444442</v>
      </c>
    </row>
    <row r="30" spans="1:11" x14ac:dyDescent="0.25">
      <c r="A30" s="10">
        <v>6</v>
      </c>
      <c r="B30" s="10" t="s">
        <v>101</v>
      </c>
      <c r="C30" s="10" t="s">
        <v>102</v>
      </c>
      <c r="D30" s="10" t="s">
        <v>18</v>
      </c>
      <c r="E30" s="10" t="s">
        <v>28</v>
      </c>
      <c r="F30" s="10" t="s">
        <v>30</v>
      </c>
      <c r="G30" s="10" t="s">
        <v>103</v>
      </c>
      <c r="H30" s="22">
        <v>0.88619999999999999</v>
      </c>
      <c r="I30" s="14">
        <v>0.73202546296296289</v>
      </c>
      <c r="J30" s="15">
        <f t="shared" si="0"/>
        <v>0.31535879629629621</v>
      </c>
      <c r="K30" s="16">
        <f>$H30*$J30</f>
        <v>0.27947096527777771</v>
      </c>
    </row>
    <row r="31" spans="1:11" x14ac:dyDescent="0.25">
      <c r="A31" s="10">
        <v>7</v>
      </c>
      <c r="B31" s="10" t="s">
        <v>104</v>
      </c>
      <c r="C31" s="10" t="s">
        <v>22</v>
      </c>
      <c r="D31" s="10" t="s">
        <v>122</v>
      </c>
      <c r="E31" s="10" t="s">
        <v>23</v>
      </c>
      <c r="F31" s="10" t="s">
        <v>105</v>
      </c>
      <c r="G31" s="10" t="s">
        <v>106</v>
      </c>
      <c r="H31" s="22">
        <v>0.86270000000000002</v>
      </c>
      <c r="I31" s="14">
        <v>0.74481481481481471</v>
      </c>
      <c r="J31" s="15">
        <f t="shared" si="0"/>
        <v>0.32814814814814802</v>
      </c>
      <c r="K31" s="16">
        <f>$H31*$J31</f>
        <v>0.28309340740740729</v>
      </c>
    </row>
    <row r="32" spans="1:11" x14ac:dyDescent="0.25">
      <c r="A32" s="10">
        <v>8</v>
      </c>
      <c r="B32" s="10" t="s">
        <v>107</v>
      </c>
      <c r="C32" s="10" t="s">
        <v>108</v>
      </c>
      <c r="D32" s="10" t="s">
        <v>18</v>
      </c>
      <c r="E32" s="10" t="s">
        <v>109</v>
      </c>
      <c r="F32" s="10" t="s">
        <v>110</v>
      </c>
      <c r="G32" s="10" t="s">
        <v>111</v>
      </c>
      <c r="H32" s="22">
        <v>0.88470000000000004</v>
      </c>
      <c r="I32" s="14">
        <v>0.74013888888888879</v>
      </c>
      <c r="J32" s="15">
        <f t="shared" si="0"/>
        <v>0.32347222222222211</v>
      </c>
      <c r="K32" s="16">
        <f>$H32*$J32</f>
        <v>0.28617587499999991</v>
      </c>
    </row>
    <row r="33" spans="1:11" x14ac:dyDescent="0.25">
      <c r="A33" s="10">
        <v>9</v>
      </c>
      <c r="B33" s="10" t="s">
        <v>79</v>
      </c>
      <c r="C33" s="10" t="s">
        <v>80</v>
      </c>
      <c r="D33" s="10" t="s">
        <v>18</v>
      </c>
      <c r="E33" s="10" t="s">
        <v>81</v>
      </c>
      <c r="F33" s="10" t="s">
        <v>82</v>
      </c>
      <c r="G33" s="10" t="s">
        <v>83</v>
      </c>
      <c r="H33" s="22">
        <v>0.85489999999999999</v>
      </c>
      <c r="I33" s="14">
        <v>0.7809490740740741</v>
      </c>
      <c r="J33" s="15">
        <f t="shared" si="0"/>
        <v>0.36428240740740742</v>
      </c>
      <c r="K33" s="16">
        <f>$H33*$J33</f>
        <v>0.31142503009259259</v>
      </c>
    </row>
    <row r="34" spans="1:11" x14ac:dyDescent="0.25">
      <c r="C34" t="s">
        <v>14</v>
      </c>
      <c r="I34" s="5"/>
      <c r="J34" s="3"/>
      <c r="K34" s="4"/>
    </row>
    <row r="35" spans="1:11" x14ac:dyDescent="0.25">
      <c r="H35" s="1"/>
      <c r="I35" s="2"/>
      <c r="J35" s="2"/>
      <c r="K35" s="2"/>
    </row>
    <row r="36" spans="1:11" x14ac:dyDescent="0.25">
      <c r="I36" s="5"/>
      <c r="J36" s="3"/>
      <c r="K36" s="4"/>
    </row>
    <row r="37" spans="1:11" x14ac:dyDescent="0.25">
      <c r="I37" s="5"/>
      <c r="J37" s="3"/>
      <c r="K37" s="4"/>
    </row>
    <row r="38" spans="1:11" x14ac:dyDescent="0.25">
      <c r="I38" s="5"/>
      <c r="J38" s="3"/>
      <c r="K38" s="4"/>
    </row>
    <row r="39" spans="1:11" x14ac:dyDescent="0.25">
      <c r="I39" s="5"/>
      <c r="J39" s="3"/>
      <c r="K39" s="4"/>
    </row>
    <row r="40" spans="1:11" x14ac:dyDescent="0.25">
      <c r="C40" s="6"/>
      <c r="D40" s="6"/>
      <c r="I40" s="5"/>
      <c r="J40" s="3"/>
      <c r="K40" s="4"/>
    </row>
    <row r="41" spans="1:11" x14ac:dyDescent="0.25">
      <c r="C41" s="6"/>
      <c r="D41" s="6"/>
      <c r="I41" s="5"/>
      <c r="J41" s="3"/>
      <c r="K41" s="4"/>
    </row>
    <row r="42" spans="1:11" x14ac:dyDescent="0.25">
      <c r="C42" s="6"/>
      <c r="D42" s="6"/>
      <c r="I42" s="5"/>
      <c r="J42" s="3"/>
      <c r="K42" s="4"/>
    </row>
    <row r="44" spans="1:11" x14ac:dyDescent="0.25">
      <c r="H44" s="1"/>
      <c r="I44" s="2"/>
      <c r="J44" s="2"/>
      <c r="K44" s="2"/>
    </row>
    <row r="45" spans="1:11" x14ac:dyDescent="0.25">
      <c r="H45" s="1"/>
      <c r="I45" s="2"/>
      <c r="J45" s="2"/>
      <c r="K45" s="2"/>
    </row>
    <row r="46" spans="1:11" x14ac:dyDescent="0.25">
      <c r="H46" s="1"/>
      <c r="I46" s="2"/>
      <c r="J46" s="2"/>
      <c r="K46" s="2"/>
    </row>
  </sheetData>
  <sortState xmlns:xlrd2="http://schemas.microsoft.com/office/spreadsheetml/2017/richdata2" ref="B25:K33">
    <sortCondition ref="K25:K33"/>
  </sortState>
  <pageMargins left="0.7" right="0.7" top="0.75" bottom="0.75" header="0.3" footer="0.3"/>
  <pageSetup paperSize="9" scale="7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viljam ämmälä</dc:creator>
  <cp:lastModifiedBy>viljam ämmälä</cp:lastModifiedBy>
  <cp:lastPrinted>2020-08-15T16:35:19Z</cp:lastPrinted>
  <dcterms:created xsi:type="dcterms:W3CDTF">2018-05-23T17:23:16Z</dcterms:created>
  <dcterms:modified xsi:type="dcterms:W3CDTF">2020-08-15T16:38:30Z</dcterms:modified>
</cp:coreProperties>
</file>